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ristiandesousa/Library/CloudStorage/Dropbox/TheRed-Workspace/D/PPGARTES-UERJ/Normativas/"/>
    </mc:Choice>
  </mc:AlternateContent>
  <xr:revisionPtr revIDLastSave="0" documentId="13_ncr:9_{C27502C9-0CA2-394C-8385-DE034F3AEDDB}" xr6:coauthVersionLast="47" xr6:coauthVersionMax="47" xr10:uidLastSave="{00000000-0000-0000-0000-000000000000}"/>
  <bookViews>
    <workbookView xWindow="4340" yWindow="500" windowWidth="24460" windowHeight="16520" xr2:uid="{BA284976-7E98-664C-BA9B-5C3589F49A2F}"/>
  </bookViews>
  <sheets>
    <sheet name="Produçã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7" i="1" l="1"/>
  <c r="L86" i="1"/>
  <c r="L79" i="1"/>
  <c r="L78" i="1"/>
  <c r="L77" i="1"/>
  <c r="L76" i="1"/>
  <c r="L75" i="1"/>
  <c r="L58" i="1"/>
  <c r="L59" i="1"/>
  <c r="L57" i="1"/>
  <c r="L60" i="1"/>
  <c r="L61" i="1"/>
  <c r="L62" i="1"/>
  <c r="L63" i="1"/>
  <c r="L64" i="1"/>
  <c r="L65" i="1"/>
  <c r="L66" i="1"/>
  <c r="L67" i="1"/>
  <c r="L68" i="1"/>
  <c r="L56" i="1"/>
  <c r="L80" i="1" l="1"/>
  <c r="L81" i="1" s="1"/>
  <c r="L69" i="1"/>
  <c r="L93" i="1" s="1"/>
  <c r="L88" i="1"/>
  <c r="L89" i="1" s="1"/>
  <c r="L90" i="1"/>
  <c r="L82" i="1" l="1"/>
  <c r="L70" i="1"/>
  <c r="L71" i="1" s="1"/>
  <c r="L9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<sst xmlns="http://schemas.openxmlformats.org/spreadsheetml/2006/main" count="109" uniqueCount="99">
  <si>
    <t>Programa de Pós-Graduação em Artes</t>
  </si>
  <si>
    <t>Universidade do Estado do Rio de Janeiro</t>
  </si>
  <si>
    <t>Nome completo:</t>
  </si>
  <si>
    <t>ITEM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</si>
  <si>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</si>
  <si>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</si>
  <si>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</si>
  <si>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</si>
  <si>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</si>
  <si>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</si>
  <si>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</si>
  <si>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</si>
  <si>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</si>
  <si>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</si>
  <si>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</si>
  <si>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</si>
  <si>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</si>
  <si>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</si>
  <si>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</si>
  <si>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</si>
  <si>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</si>
  <si>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</si>
  <si>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</si>
  <si>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</si>
  <si>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1. Atenção: SOMENTE PREENCHA OS CAMPOS EM VERMELHO</t>
  </si>
  <si>
    <t>4. Registros incompletos e/ou preenchidos com dados inconsistentes serão desconsiderados.</t>
  </si>
  <si>
    <t>INSTRUÇÕES PARA PREENCHIMENTO DO FORMULÁRIO</t>
  </si>
  <si>
    <t>9. Entende-se como abrangêcia nacional, instituições brasileiras ou estrangeiras que sistematicamente apresentem artistas de vários estados do país.</t>
  </si>
  <si>
    <t>10. Entende-se como abrangêcia regional, instituições brasileiras ou estrangeiras que apresentem artistas do própria região onde estão localizadas.</t>
  </si>
  <si>
    <t>1.1</t>
  </si>
  <si>
    <t>Artigo Publicado em Periódicos Científicos</t>
  </si>
  <si>
    <t>1.2</t>
  </si>
  <si>
    <t>1.3</t>
  </si>
  <si>
    <t>1.4</t>
  </si>
  <si>
    <t>1.5</t>
  </si>
  <si>
    <t>Tradução de livro e/ou revisão técnica</t>
  </si>
  <si>
    <t>1.6</t>
  </si>
  <si>
    <t xml:space="preserve">Tradução de artigo, capítulo de livro e/ou revisão técnica </t>
  </si>
  <si>
    <t>1.7</t>
  </si>
  <si>
    <t xml:space="preserve">Trabalho completo em Anais de Seminário, Encontros ou Congressos </t>
  </si>
  <si>
    <t>1.8</t>
  </si>
  <si>
    <t>1.9</t>
  </si>
  <si>
    <t xml:space="preserve">Exposição individual como artista </t>
  </si>
  <si>
    <t>1.10</t>
  </si>
  <si>
    <t>Exposição coletiva como artista de abrangência internacional</t>
  </si>
  <si>
    <t>1.11</t>
  </si>
  <si>
    <t>1.12</t>
  </si>
  <si>
    <t>Projeto de restauração aprovado</t>
  </si>
  <si>
    <t>1.13</t>
  </si>
  <si>
    <t>Composição musical, arranjo orquestral, direção teatral, cinematográfica ou coreográfica. Roteiro</t>
  </si>
  <si>
    <t>2. NÃO É NECESSÁRIO FAZER O CÁLCULO. A COLUNA TOTAL SERÁ PREENCHIDA AUTOMATICAMENTE</t>
  </si>
  <si>
    <t>Pontuação</t>
  </si>
  <si>
    <t>Quantidade</t>
  </si>
  <si>
    <t>Total</t>
  </si>
  <si>
    <t>Item</t>
  </si>
  <si>
    <t>Tipo</t>
  </si>
  <si>
    <t>2.1</t>
  </si>
  <si>
    <t>Editoria e editoria associada de periódicos (por periódico)</t>
  </si>
  <si>
    <t>Participação em corpo editorial de periódicos (por periódico)</t>
  </si>
  <si>
    <t xml:space="preserve">Prêmios atribuídos publicamente por instituição acadêmica ou cultural </t>
  </si>
  <si>
    <t>Interpretação e produção técnica em filme, teatro, vídeo e música</t>
  </si>
  <si>
    <t xml:space="preserve">Organização ou participação em comissão organizadora de eventos técnico-científicos </t>
  </si>
  <si>
    <t>2.2</t>
  </si>
  <si>
    <t>2.3</t>
  </si>
  <si>
    <t>2.4</t>
  </si>
  <si>
    <t>2.5</t>
  </si>
  <si>
    <t>Auxílio de editais da cultura</t>
  </si>
  <si>
    <t>3.2</t>
  </si>
  <si>
    <t>PONTUAÇÃO FINAL</t>
  </si>
  <si>
    <t>ITEM 01: PRODUÇÃO CIENTÍFICA E ARTÍSTICA (pontuação máxima: 300 pontos)</t>
  </si>
  <si>
    <t>ITEM 02: ATIVIDADES TÉCNICO-CIENTÍFICAS E DE EXTENSÃO (pontuação máxima: 100 pontos)</t>
  </si>
  <si>
    <t>ITEM 03: AUXÍLIOS E BOLSAS (pontuação máxima: 100 pontos)</t>
  </si>
  <si>
    <t>PONTUAÇÃO EXCEDENTE (ITEM 02)</t>
  </si>
  <si>
    <t>PONTUAÇÃO EXCEDENTE (ITEM 03)</t>
  </si>
  <si>
    <t>PONTUAÇÃO EXCEDENTE (ITEM 01)</t>
  </si>
  <si>
    <t>SUBTOTAL ITEM 01</t>
  </si>
  <si>
    <t>SUBTOTAL ITEM 02</t>
  </si>
  <si>
    <t>SUBTOTAL ITEM 03</t>
  </si>
  <si>
    <t>PONTUAÇÃO EXCENDENTE DO ITEM 01 PARA CRITÉRIOS DE DESEMPATE</t>
  </si>
  <si>
    <t>TOTAL CONSIDERADO PARA PONTUAÇÃO FINAL DO ITEM 01</t>
  </si>
  <si>
    <t>TOTAL CONSIDERADO PARA PONTUAÇÃO FINAL DO ITEM 03</t>
  </si>
  <si>
    <t>TOTAL CONSIDERADO PARA PONTUAÇÃO FINAL DO ITEM 02</t>
  </si>
  <si>
    <t>PRODUÇÕES DESTACADAS</t>
  </si>
  <si>
    <t>TÍTULO DA PRODUÇÃO DESTACADA</t>
  </si>
  <si>
    <t>3. Na coluna ITEM, indique a quais itens de sua produção está se referindo (A, B, C etc.) que você preencheu acima.</t>
  </si>
  <si>
    <t>5. Serão consideradas apenas planilhas com até 20 produções listadas.</t>
  </si>
  <si>
    <t>8. Entende-se como padrão internacional, instituições brasileiras ou estrangeiras com caráter internacional (organização, curadoria e/ou artistas de vários países)</t>
  </si>
  <si>
    <t>Formulário de Credenciamento 01 - Informação de produção docente de pontuação</t>
  </si>
  <si>
    <t>Nome social (se houver):</t>
  </si>
  <si>
    <t>Livro/Edição crítica publicado (ISBN, ficha catalográfica, editora reconhecida na área com comitê editorial) mínimo de 50 páginas ou equivalente digital para download online</t>
  </si>
  <si>
    <t>Capítulo de livro publicado (ISBN, ficha catalográfica, editora reconhecida na área com comitê editorial) mínimo de 8 páginas  ou equivalente digital para download online</t>
  </si>
  <si>
    <t xml:space="preserve">Organização de livro publicado (ISBN, ficha catalográfica, editora reconhecida na área com comitê editorial) </t>
  </si>
  <si>
    <t>Curadoria de exposições e/ou Coleções Científicas</t>
  </si>
  <si>
    <t>Auxílio de editais em instituições de fomento</t>
  </si>
  <si>
    <t>3.1</t>
  </si>
  <si>
    <r>
      <t xml:space="preserve">6. No </t>
    </r>
    <r>
      <rPr>
        <i/>
        <sz val="12"/>
        <color theme="1"/>
        <rFont val="Arial"/>
        <family val="2"/>
      </rPr>
      <t>Formulário de Credenciamento 02 - Documentos Comprobatórios de Produção</t>
    </r>
    <r>
      <rPr>
        <sz val="12"/>
        <color theme="1"/>
        <rFont val="Arial"/>
        <family val="2"/>
      </rPr>
      <t>, recomenda-se registrar o maior número de informações possíveis sobre a produção.</t>
    </r>
  </si>
  <si>
    <r>
      <t xml:space="preserve">7. Para cada um dos 20 itens, deverá apresentar comprovação (carta da instituição, programas, convite do evento ou matérias de imprensa, etc.) no </t>
    </r>
    <r>
      <rPr>
        <i/>
        <sz val="12"/>
        <color theme="1"/>
        <rFont val="Arial"/>
        <family val="2"/>
      </rPr>
      <t>Formulário de Credenciamento 02 - Documentos Comprobatórios de Produção</t>
    </r>
    <r>
      <rPr>
        <sz val="12"/>
        <color theme="1"/>
        <rFont val="Arial"/>
        <family val="2"/>
      </rPr>
      <t>.</t>
    </r>
  </si>
  <si>
    <t>Exposição coletiva como artista de abrangência nacional ou regional</t>
  </si>
  <si>
    <t>11. Entende-se como Períodicos Científicos, publicações com avaliação na plataforma Qualis-CAPES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</si>
</sst>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2"/>
      <color rgb="FFFF0000"/>
      <name val="Arial"/>
      <family val="2"/>
    </font>
    <font>
      <sz val="18"/>
      <color theme="1"/>
      <name val="Arial"/>
      <family val="2"/>
    </font>
    <font>
      <b/>
      <sz val="13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1"/>
      <name val="Arial"/>
      <family val="2"/>
    </font>
    <font>
      <b/>
      <sz val="14"/>
      <color theme="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6"/>
      <color theme="1"/>
      <name val="Aptos Narrow"/>
      <family val="2"/>
      <scheme val="minor"/>
    </font>
    <font>
      <b/>
      <sz val="16"/>
      <color theme="1"/>
      <name val="Arial"/>
      <family val="2"/>
    </font>
    <font>
      <b/>
      <sz val="14"/>
      <color rgb="FF000000"/>
      <name val="Arial"/>
      <family val="2"/>
    </font>
    <font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8E8E8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7" fillId="6" borderId="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2" fillId="4" borderId="0" xfId="0" applyFont="1" applyFill="1" applyAlignment="1">
      <alignment horizontal="center"/>
    </xf>
    <xf numFmtId="0" fontId="13" fillId="0" borderId="1" xfId="0" applyFont="1" applyBorder="1" applyAlignment="1">
      <alignment horizontal="left"/>
    </xf>
    <xf numFmtId="0" fontId="14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A22FA-6F7E-9F4E-9694-3FCCAFC75AC5}">
  <dimension ref="A1:O93"/>
  <sheetViews>
    <sheetView tabSelected="1" topLeftCell="A17" workbookViewId="0">
      <selection activeCell="K57" sqref="K57"/>
    </sheetView>
  </sheetViews>
  <sheetFormatPr baseColWidth="10" defaultRowHeight="16" x14ac:dyDescent="0.2"/>
  <cols>
    <col min="1" max="13" width="14.83203125" customWidth="1"/>
  </cols>
  <sheetData>
    <row r="1" spans="1:15" x14ac:dyDescent="0.2">
      <c r="A1" s="30" t="e" vm="1">
        <v>#VALUE!</v>
      </c>
      <c r="B1" s="30"/>
      <c r="C1" s="30"/>
    </row>
    <row r="2" spans="1:15" x14ac:dyDescent="0.2">
      <c r="A2" s="30"/>
      <c r="B2" s="30"/>
      <c r="C2" s="30"/>
    </row>
    <row r="3" spans="1:15" x14ac:dyDescent="0.2">
      <c r="A3" s="30"/>
      <c r="B3" s="30"/>
      <c r="C3" s="30"/>
    </row>
    <row r="4" spans="1:15" x14ac:dyDescent="0.2">
      <c r="A4" s="30"/>
      <c r="B4" s="30"/>
      <c r="C4" s="30"/>
    </row>
    <row r="5" spans="1:15" x14ac:dyDescent="0.2">
      <c r="A5" s="30"/>
      <c r="B5" s="30"/>
      <c r="C5" s="30"/>
    </row>
    <row r="6" spans="1:15" x14ac:dyDescent="0.2">
      <c r="A6" s="12"/>
      <c r="B6" s="12"/>
      <c r="C6" s="12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3" x14ac:dyDescent="0.2">
      <c r="A8" s="29" t="s">
        <v>0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"/>
      <c r="N8" s="2"/>
      <c r="O8" s="2"/>
    </row>
    <row r="9" spans="1:15" ht="23" x14ac:dyDescent="0.2">
      <c r="A9" s="29" t="s">
        <v>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"/>
      <c r="N9" s="2"/>
      <c r="O9" s="2"/>
    </row>
    <row r="10" spans="1:15" ht="23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2"/>
      <c r="N10" s="2"/>
      <c r="O10" s="2"/>
    </row>
    <row r="11" spans="1:15" ht="23" x14ac:dyDescent="0.2">
      <c r="A11" s="29" t="s">
        <v>87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"/>
      <c r="N11" s="2"/>
      <c r="O11" s="2"/>
    </row>
    <row r="12" spans="1:1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17" x14ac:dyDescent="0.2">
      <c r="A13" s="31" t="s">
        <v>2</v>
      </c>
      <c r="B13" s="31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"/>
      <c r="N13" s="2"/>
      <c r="O13" s="2"/>
    </row>
    <row r="14" spans="1:15" ht="17" x14ac:dyDescent="0.2">
      <c r="A14" s="31" t="s">
        <v>88</v>
      </c>
      <c r="B14" s="31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"/>
      <c r="N14" s="2"/>
      <c r="O14" s="2"/>
    </row>
    <row r="15" spans="1:15" ht="17" x14ac:dyDescent="0.2">
      <c r="A15" s="5"/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20" customHeight="1" x14ac:dyDescent="0.2">
      <c r="A17" s="20" t="s">
        <v>82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"/>
      <c r="N17" s="2"/>
      <c r="O17" s="2"/>
    </row>
    <row r="18" spans="1:15" ht="20" customHeight="1" x14ac:dyDescent="0.2">
      <c r="A18" s="4" t="s">
        <v>3</v>
      </c>
      <c r="B18" s="32" t="s">
        <v>83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"/>
      <c r="N18" s="2"/>
      <c r="O18" s="2"/>
    </row>
    <row r="19" spans="1:15" ht="20" customHeight="1" x14ac:dyDescent="0.2">
      <c r="A19" s="3" t="s">
        <v>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"/>
      <c r="N19" s="2"/>
      <c r="O19" s="2"/>
    </row>
    <row r="20" spans="1:15" ht="20" customHeight="1" x14ac:dyDescent="0.2">
      <c r="A20" s="3" t="s">
        <v>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"/>
      <c r="N20" s="2"/>
      <c r="O20" s="2"/>
    </row>
    <row r="21" spans="1:15" ht="20" customHeight="1" x14ac:dyDescent="0.2">
      <c r="A21" s="3" t="s">
        <v>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"/>
      <c r="N21" s="2"/>
      <c r="O21" s="2"/>
    </row>
    <row r="22" spans="1:15" ht="20" customHeight="1" x14ac:dyDescent="0.2">
      <c r="A22" s="3" t="s">
        <v>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"/>
      <c r="N22" s="2"/>
      <c r="O22" s="2"/>
    </row>
    <row r="23" spans="1:15" ht="20" customHeight="1" x14ac:dyDescent="0.2">
      <c r="A23" s="3" t="s">
        <v>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"/>
      <c r="N23" s="2"/>
      <c r="O23" s="2"/>
    </row>
    <row r="24" spans="1:15" ht="20" customHeight="1" x14ac:dyDescent="0.2">
      <c r="A24" s="3" t="s">
        <v>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"/>
      <c r="N24" s="2"/>
      <c r="O24" s="2"/>
    </row>
    <row r="25" spans="1:15" ht="20" customHeight="1" x14ac:dyDescent="0.2">
      <c r="A25" s="3" t="s">
        <v>10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"/>
      <c r="N25" s="2"/>
      <c r="O25" s="2"/>
    </row>
    <row r="26" spans="1:15" ht="20" customHeight="1" x14ac:dyDescent="0.2">
      <c r="A26" s="3" t="s">
        <v>11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"/>
      <c r="N26" s="2"/>
      <c r="O26" s="2"/>
    </row>
    <row r="27" spans="1:15" ht="20" customHeight="1" x14ac:dyDescent="0.2">
      <c r="A27" s="3" t="s">
        <v>12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"/>
      <c r="N27" s="2"/>
      <c r="O27" s="2"/>
    </row>
    <row r="28" spans="1:15" ht="20" customHeight="1" x14ac:dyDescent="0.2">
      <c r="A28" s="3" t="s">
        <v>13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"/>
      <c r="N28" s="2"/>
      <c r="O28" s="2"/>
    </row>
    <row r="29" spans="1:15" ht="20" customHeight="1" x14ac:dyDescent="0.2">
      <c r="A29" s="3" t="s">
        <v>14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"/>
      <c r="N29" s="2"/>
      <c r="O29" s="2"/>
    </row>
    <row r="30" spans="1:15" ht="20" customHeight="1" x14ac:dyDescent="0.2">
      <c r="A30" s="3" t="s">
        <v>15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"/>
      <c r="N30" s="2"/>
      <c r="O30" s="2"/>
    </row>
    <row r="31" spans="1:15" ht="20" customHeight="1" x14ac:dyDescent="0.2">
      <c r="A31" s="3" t="s">
        <v>16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"/>
      <c r="N31" s="2"/>
      <c r="O31" s="2"/>
    </row>
    <row r="32" spans="1:15" ht="20" customHeight="1" x14ac:dyDescent="0.2">
      <c r="A32" s="3" t="s">
        <v>17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"/>
      <c r="N32" s="2"/>
      <c r="O32" s="2"/>
    </row>
    <row r="33" spans="1:15" ht="20" customHeight="1" x14ac:dyDescent="0.2">
      <c r="A33" s="3" t="s">
        <v>18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"/>
      <c r="N33" s="2"/>
      <c r="O33" s="2"/>
    </row>
    <row r="34" spans="1:15" ht="20" customHeight="1" x14ac:dyDescent="0.2">
      <c r="A34" s="3" t="s">
        <v>19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"/>
      <c r="N34" s="2"/>
      <c r="O34" s="2"/>
    </row>
    <row r="35" spans="1:15" ht="20" customHeight="1" x14ac:dyDescent="0.2">
      <c r="A35" s="3" t="s">
        <v>20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"/>
      <c r="N35" s="2"/>
      <c r="O35" s="2"/>
    </row>
    <row r="36" spans="1:15" ht="20" customHeight="1" x14ac:dyDescent="0.2">
      <c r="A36" s="3" t="s">
        <v>21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"/>
      <c r="N36" s="2"/>
      <c r="O36" s="2"/>
    </row>
    <row r="37" spans="1:15" ht="20" customHeight="1" x14ac:dyDescent="0.2">
      <c r="A37" s="3" t="s">
        <v>22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"/>
      <c r="N37" s="2"/>
      <c r="O37" s="2"/>
    </row>
    <row r="38" spans="1:15" ht="20" customHeight="1" x14ac:dyDescent="0.2">
      <c r="A38" s="3" t="s">
        <v>23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40" spans="1:15" ht="18" x14ac:dyDescent="0.2">
      <c r="A40" s="22" t="s">
        <v>26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5" ht="20" customHeight="1" x14ac:dyDescent="0.2">
      <c r="A41" s="23" t="s">
        <v>24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5" ht="20" customHeight="1" x14ac:dyDescent="0.2">
      <c r="A42" s="23" t="s">
        <v>50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5" ht="20" customHeight="1" x14ac:dyDescent="0.2">
      <c r="A43" s="24" t="s">
        <v>84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5" ht="20" customHeight="1" x14ac:dyDescent="0.2">
      <c r="A44" s="25" t="s">
        <v>25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5" ht="20" customHeight="1" x14ac:dyDescent="0.2">
      <c r="A45" s="14" t="s">
        <v>85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5" ht="20" customHeight="1" x14ac:dyDescent="0.2">
      <c r="A46" s="26" t="s">
        <v>95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5" ht="34" customHeight="1" x14ac:dyDescent="0.2">
      <c r="A47" s="26" t="s">
        <v>96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5" ht="20" customHeight="1" x14ac:dyDescent="0.2">
      <c r="A48" s="25" t="s">
        <v>86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  <row r="49" spans="1:13" ht="20" customHeight="1" x14ac:dyDescent="0.2">
      <c r="A49" s="25" t="s">
        <v>27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1:13" ht="20" customHeight="1" x14ac:dyDescent="0.2">
      <c r="A50" s="25" t="s">
        <v>28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1:13" ht="20" customHeight="1" x14ac:dyDescent="0.2">
      <c r="A51" s="14" t="s">
        <v>98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1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 ht="20" x14ac:dyDescent="0.2">
      <c r="A54" s="20" t="s">
        <v>69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</row>
    <row r="55" spans="1:13" ht="18" x14ac:dyDescent="0.2">
      <c r="A55" s="13" t="s">
        <v>55</v>
      </c>
      <c r="B55" s="13"/>
      <c r="C55" s="13"/>
      <c r="D55" s="13"/>
      <c r="E55" s="13"/>
      <c r="F55" s="13"/>
      <c r="G55" s="13"/>
      <c r="H55" s="13"/>
      <c r="I55" s="13"/>
      <c r="J55" s="7" t="s">
        <v>51</v>
      </c>
      <c r="K55" s="8" t="s">
        <v>52</v>
      </c>
      <c r="L55" s="7" t="s">
        <v>53</v>
      </c>
      <c r="M55" s="8" t="s">
        <v>54</v>
      </c>
    </row>
    <row r="56" spans="1:13" x14ac:dyDescent="0.2">
      <c r="A56" s="6" t="s">
        <v>29</v>
      </c>
      <c r="B56" s="14" t="s">
        <v>30</v>
      </c>
      <c r="C56" s="14"/>
      <c r="D56" s="14"/>
      <c r="E56" s="14"/>
      <c r="F56" s="14"/>
      <c r="G56" s="14"/>
      <c r="H56" s="14"/>
      <c r="I56" s="14"/>
      <c r="J56" s="6">
        <v>60</v>
      </c>
      <c r="K56" s="9"/>
      <c r="L56" s="6">
        <f>J56*K56</f>
        <v>0</v>
      </c>
      <c r="M56" s="10"/>
    </row>
    <row r="57" spans="1:13" x14ac:dyDescent="0.2">
      <c r="A57" s="6" t="s">
        <v>31</v>
      </c>
      <c r="B57" s="14" t="s">
        <v>89</v>
      </c>
      <c r="C57" s="14"/>
      <c r="D57" s="14"/>
      <c r="E57" s="14"/>
      <c r="F57" s="14"/>
      <c r="G57" s="14"/>
      <c r="H57" s="14"/>
      <c r="I57" s="14"/>
      <c r="J57" s="6">
        <v>80</v>
      </c>
      <c r="K57" s="9"/>
      <c r="L57" s="6">
        <f t="shared" ref="L57:L68" si="0">J57*K57</f>
        <v>0</v>
      </c>
      <c r="M57" s="10"/>
    </row>
    <row r="58" spans="1:13" x14ac:dyDescent="0.2">
      <c r="A58" s="6" t="s">
        <v>32</v>
      </c>
      <c r="B58" s="14" t="s">
        <v>90</v>
      </c>
      <c r="C58" s="14"/>
      <c r="D58" s="14"/>
      <c r="E58" s="14"/>
      <c r="F58" s="14"/>
      <c r="G58" s="14"/>
      <c r="H58" s="14"/>
      <c r="I58" s="14"/>
      <c r="J58" s="6">
        <v>40</v>
      </c>
      <c r="K58" s="9"/>
      <c r="L58" s="6">
        <f t="shared" si="0"/>
        <v>0</v>
      </c>
      <c r="M58" s="10"/>
    </row>
    <row r="59" spans="1:13" x14ac:dyDescent="0.2">
      <c r="A59" s="6" t="s">
        <v>33</v>
      </c>
      <c r="B59" s="14" t="s">
        <v>91</v>
      </c>
      <c r="C59" s="14"/>
      <c r="D59" s="14"/>
      <c r="E59" s="14"/>
      <c r="F59" s="14"/>
      <c r="G59" s="14"/>
      <c r="H59" s="14"/>
      <c r="I59" s="14"/>
      <c r="J59" s="6">
        <v>15</v>
      </c>
      <c r="K59" s="9"/>
      <c r="L59" s="6">
        <f t="shared" si="0"/>
        <v>0</v>
      </c>
      <c r="M59" s="10"/>
    </row>
    <row r="60" spans="1:13" x14ac:dyDescent="0.2">
      <c r="A60" s="6" t="s">
        <v>34</v>
      </c>
      <c r="B60" s="14" t="s">
        <v>35</v>
      </c>
      <c r="C60" s="14"/>
      <c r="D60" s="14"/>
      <c r="E60" s="14"/>
      <c r="F60" s="14"/>
      <c r="G60" s="14"/>
      <c r="H60" s="14"/>
      <c r="I60" s="14"/>
      <c r="J60" s="6">
        <v>24</v>
      </c>
      <c r="K60" s="9"/>
      <c r="L60" s="6">
        <f t="shared" si="0"/>
        <v>0</v>
      </c>
      <c r="M60" s="10"/>
    </row>
    <row r="61" spans="1:13" x14ac:dyDescent="0.2">
      <c r="A61" s="6" t="s">
        <v>36</v>
      </c>
      <c r="B61" s="14" t="s">
        <v>37</v>
      </c>
      <c r="C61" s="14"/>
      <c r="D61" s="14"/>
      <c r="E61" s="14"/>
      <c r="F61" s="14"/>
      <c r="G61" s="14"/>
      <c r="H61" s="14"/>
      <c r="I61" s="14"/>
      <c r="J61" s="6">
        <v>6</v>
      </c>
      <c r="K61" s="9"/>
      <c r="L61" s="6">
        <f t="shared" si="0"/>
        <v>0</v>
      </c>
      <c r="M61" s="10"/>
    </row>
    <row r="62" spans="1:13" x14ac:dyDescent="0.2">
      <c r="A62" s="6" t="s">
        <v>38</v>
      </c>
      <c r="B62" s="14" t="s">
        <v>39</v>
      </c>
      <c r="C62" s="14"/>
      <c r="D62" s="14"/>
      <c r="E62" s="14"/>
      <c r="F62" s="14"/>
      <c r="G62" s="14"/>
      <c r="H62" s="14"/>
      <c r="I62" s="14"/>
      <c r="J62" s="6">
        <v>20</v>
      </c>
      <c r="K62" s="9"/>
      <c r="L62" s="6">
        <f t="shared" si="0"/>
        <v>0</v>
      </c>
      <c r="M62" s="10"/>
    </row>
    <row r="63" spans="1:13" x14ac:dyDescent="0.2">
      <c r="A63" s="6" t="s">
        <v>40</v>
      </c>
      <c r="B63" s="21" t="s">
        <v>92</v>
      </c>
      <c r="C63" s="21"/>
      <c r="D63" s="21"/>
      <c r="E63" s="21"/>
      <c r="F63" s="21"/>
      <c r="G63" s="21"/>
      <c r="H63" s="21"/>
      <c r="I63" s="21"/>
      <c r="J63" s="6">
        <v>30</v>
      </c>
      <c r="K63" s="9"/>
      <c r="L63" s="6">
        <f t="shared" si="0"/>
        <v>0</v>
      </c>
      <c r="M63" s="10"/>
    </row>
    <row r="64" spans="1:13" x14ac:dyDescent="0.2">
      <c r="A64" s="6" t="s">
        <v>41</v>
      </c>
      <c r="B64" s="14" t="s">
        <v>42</v>
      </c>
      <c r="C64" s="14"/>
      <c r="D64" s="14"/>
      <c r="E64" s="14"/>
      <c r="F64" s="14"/>
      <c r="G64" s="14"/>
      <c r="H64" s="14"/>
      <c r="I64" s="14"/>
      <c r="J64" s="6">
        <v>60</v>
      </c>
      <c r="K64" s="9"/>
      <c r="L64" s="6">
        <f t="shared" si="0"/>
        <v>0</v>
      </c>
      <c r="M64" s="10"/>
    </row>
    <row r="65" spans="1:13" x14ac:dyDescent="0.2">
      <c r="A65" s="6" t="s">
        <v>43</v>
      </c>
      <c r="B65" s="14" t="s">
        <v>44</v>
      </c>
      <c r="C65" s="14"/>
      <c r="D65" s="14"/>
      <c r="E65" s="14"/>
      <c r="F65" s="14"/>
      <c r="G65" s="14"/>
      <c r="H65" s="14"/>
      <c r="I65" s="14"/>
      <c r="J65" s="6">
        <v>30</v>
      </c>
      <c r="K65" s="9"/>
      <c r="L65" s="6">
        <f t="shared" si="0"/>
        <v>0</v>
      </c>
      <c r="M65" s="10"/>
    </row>
    <row r="66" spans="1:13" x14ac:dyDescent="0.2">
      <c r="A66" s="6" t="s">
        <v>45</v>
      </c>
      <c r="B66" s="14" t="s">
        <v>97</v>
      </c>
      <c r="C66" s="14"/>
      <c r="D66" s="14"/>
      <c r="E66" s="14"/>
      <c r="F66" s="14"/>
      <c r="G66" s="14"/>
      <c r="H66" s="14"/>
      <c r="I66" s="14"/>
      <c r="J66" s="6">
        <v>20</v>
      </c>
      <c r="K66" s="9"/>
      <c r="L66" s="6">
        <f t="shared" si="0"/>
        <v>0</v>
      </c>
      <c r="M66" s="10"/>
    </row>
    <row r="67" spans="1:13" x14ac:dyDescent="0.2">
      <c r="A67" s="6" t="s">
        <v>46</v>
      </c>
      <c r="B67" s="14" t="s">
        <v>47</v>
      </c>
      <c r="C67" s="14"/>
      <c r="D67" s="14"/>
      <c r="E67" s="14"/>
      <c r="F67" s="14"/>
      <c r="G67" s="14"/>
      <c r="H67" s="14"/>
      <c r="I67" s="14"/>
      <c r="J67" s="6">
        <v>20</v>
      </c>
      <c r="K67" s="9"/>
      <c r="L67" s="6">
        <f t="shared" si="0"/>
        <v>0</v>
      </c>
      <c r="M67" s="10"/>
    </row>
    <row r="68" spans="1:13" x14ac:dyDescent="0.2">
      <c r="A68" s="6" t="s">
        <v>48</v>
      </c>
      <c r="B68" s="14" t="s">
        <v>49</v>
      </c>
      <c r="C68" s="14"/>
      <c r="D68" s="14"/>
      <c r="E68" s="14"/>
      <c r="F68" s="14"/>
      <c r="G68" s="14"/>
      <c r="H68" s="14"/>
      <c r="I68" s="14"/>
      <c r="J68" s="6">
        <v>30</v>
      </c>
      <c r="K68" s="9"/>
      <c r="L68" s="6">
        <f t="shared" si="0"/>
        <v>0</v>
      </c>
      <c r="M68" s="10"/>
    </row>
    <row r="69" spans="1:13" ht="18" x14ac:dyDescent="0.2">
      <c r="A69" s="13" t="s">
        <v>75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7">
        <f>SUM(L56:L68)</f>
        <v>0</v>
      </c>
    </row>
    <row r="70" spans="1:13" ht="18" hidden="1" x14ac:dyDescent="0.2">
      <c r="A70" s="13" t="s">
        <v>74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7">
        <f>L69-300</f>
        <v>-300</v>
      </c>
    </row>
    <row r="71" spans="1:13" ht="18" x14ac:dyDescent="0.2">
      <c r="A71" s="13" t="s">
        <v>79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7">
        <f>IF(L69&gt;300,L69-L70,L69)</f>
        <v>0</v>
      </c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3" ht="20" x14ac:dyDescent="0.2">
      <c r="A73" s="20" t="s">
        <v>70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 ht="18" x14ac:dyDescent="0.2">
      <c r="A74" s="13" t="s">
        <v>55</v>
      </c>
      <c r="B74" s="13"/>
      <c r="C74" s="13"/>
      <c r="D74" s="13"/>
      <c r="E74" s="13"/>
      <c r="F74" s="13"/>
      <c r="G74" s="13"/>
      <c r="H74" s="13"/>
      <c r="I74" s="13"/>
      <c r="J74" s="7" t="s">
        <v>51</v>
      </c>
      <c r="K74" s="8" t="s">
        <v>52</v>
      </c>
      <c r="L74" s="7" t="s">
        <v>53</v>
      </c>
      <c r="M74" s="8" t="s">
        <v>54</v>
      </c>
    </row>
    <row r="75" spans="1:13" x14ac:dyDescent="0.2">
      <c r="A75" s="6" t="s">
        <v>56</v>
      </c>
      <c r="B75" s="14" t="s">
        <v>57</v>
      </c>
      <c r="C75" s="14"/>
      <c r="D75" s="14"/>
      <c r="E75" s="14"/>
      <c r="F75" s="14"/>
      <c r="G75" s="14"/>
      <c r="H75" s="14"/>
      <c r="I75" s="14"/>
      <c r="J75" s="6">
        <v>30</v>
      </c>
      <c r="K75" s="9"/>
      <c r="L75" s="6">
        <f>J75*K75</f>
        <v>0</v>
      </c>
      <c r="M75" s="10"/>
    </row>
    <row r="76" spans="1:13" x14ac:dyDescent="0.2">
      <c r="A76" s="6" t="s">
        <v>62</v>
      </c>
      <c r="B76" s="14" t="s">
        <v>58</v>
      </c>
      <c r="C76" s="14"/>
      <c r="D76" s="14"/>
      <c r="E76" s="14"/>
      <c r="F76" s="14"/>
      <c r="G76" s="14"/>
      <c r="H76" s="14"/>
      <c r="I76" s="14"/>
      <c r="J76" s="6">
        <v>20</v>
      </c>
      <c r="K76" s="9"/>
      <c r="L76" s="6">
        <f>J76*K76</f>
        <v>0</v>
      </c>
      <c r="M76" s="10"/>
    </row>
    <row r="77" spans="1:13" x14ac:dyDescent="0.2">
      <c r="A77" s="6" t="s">
        <v>63</v>
      </c>
      <c r="B77" s="14" t="s">
        <v>59</v>
      </c>
      <c r="C77" s="14"/>
      <c r="D77" s="14"/>
      <c r="E77" s="14"/>
      <c r="F77" s="14"/>
      <c r="G77" s="14"/>
      <c r="H77" s="14"/>
      <c r="I77" s="14"/>
      <c r="J77" s="6">
        <v>20</v>
      </c>
      <c r="K77" s="9"/>
      <c r="L77" s="6">
        <f>J77*K77</f>
        <v>0</v>
      </c>
      <c r="M77" s="10"/>
    </row>
    <row r="78" spans="1:13" x14ac:dyDescent="0.2">
      <c r="A78" s="6" t="s">
        <v>64</v>
      </c>
      <c r="B78" s="14" t="s">
        <v>60</v>
      </c>
      <c r="C78" s="14"/>
      <c r="D78" s="14"/>
      <c r="E78" s="14"/>
      <c r="F78" s="14"/>
      <c r="G78" s="14"/>
      <c r="H78" s="14"/>
      <c r="I78" s="14"/>
      <c r="J78" s="6">
        <v>10</v>
      </c>
      <c r="K78" s="9"/>
      <c r="L78" s="6">
        <f>J78*K78</f>
        <v>0</v>
      </c>
      <c r="M78" s="10"/>
    </row>
    <row r="79" spans="1:13" x14ac:dyDescent="0.2">
      <c r="A79" s="6" t="s">
        <v>65</v>
      </c>
      <c r="B79" s="14" t="s">
        <v>61</v>
      </c>
      <c r="C79" s="14"/>
      <c r="D79" s="14"/>
      <c r="E79" s="14"/>
      <c r="F79" s="14"/>
      <c r="G79" s="14"/>
      <c r="H79" s="14"/>
      <c r="I79" s="14"/>
      <c r="J79" s="6">
        <v>20</v>
      </c>
      <c r="K79" s="9"/>
      <c r="L79" s="6">
        <f>J79*K79</f>
        <v>0</v>
      </c>
      <c r="M79" s="10"/>
    </row>
    <row r="80" spans="1:13" ht="18" x14ac:dyDescent="0.2">
      <c r="A80" s="13" t="s">
        <v>76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7">
        <f>SUM(L75:L79)</f>
        <v>0</v>
      </c>
    </row>
    <row r="81" spans="1:13" ht="18" hidden="1" x14ac:dyDescent="0.2">
      <c r="A81" s="13" t="s">
        <v>72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7">
        <f>L80-100</f>
        <v>-100</v>
      </c>
    </row>
    <row r="82" spans="1:13" ht="18" x14ac:dyDescent="0.2">
      <c r="A82" s="13" t="s">
        <v>81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7">
        <f>IF(L80&gt;100,L80-L81,L80)</f>
        <v>0</v>
      </c>
    </row>
    <row r="84" spans="1:13" ht="20" x14ac:dyDescent="0.2">
      <c r="A84" s="20" t="s">
        <v>71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ht="18" x14ac:dyDescent="0.2">
      <c r="A85" s="13" t="s">
        <v>55</v>
      </c>
      <c r="B85" s="13"/>
      <c r="C85" s="13"/>
      <c r="D85" s="13"/>
      <c r="E85" s="13"/>
      <c r="F85" s="13"/>
      <c r="G85" s="13"/>
      <c r="H85" s="13"/>
      <c r="I85" s="13"/>
      <c r="J85" s="7" t="s">
        <v>51</v>
      </c>
      <c r="K85" s="8" t="s">
        <v>52</v>
      </c>
      <c r="L85" s="7" t="s">
        <v>53</v>
      </c>
      <c r="M85" s="8" t="s">
        <v>54</v>
      </c>
    </row>
    <row r="86" spans="1:13" x14ac:dyDescent="0.2">
      <c r="A86" s="6" t="s">
        <v>94</v>
      </c>
      <c r="B86" s="14" t="s">
        <v>66</v>
      </c>
      <c r="C86" s="14"/>
      <c r="D86" s="14"/>
      <c r="E86" s="14"/>
      <c r="F86" s="14"/>
      <c r="G86" s="14"/>
      <c r="H86" s="14"/>
      <c r="I86" s="14"/>
      <c r="J86" s="6">
        <v>50</v>
      </c>
      <c r="K86" s="9"/>
      <c r="L86" s="6">
        <f>J86*K86</f>
        <v>0</v>
      </c>
      <c r="M86" s="10"/>
    </row>
    <row r="87" spans="1:13" x14ac:dyDescent="0.2">
      <c r="A87" s="6" t="s">
        <v>67</v>
      </c>
      <c r="B87" s="14" t="s">
        <v>93</v>
      </c>
      <c r="C87" s="14"/>
      <c r="D87" s="14"/>
      <c r="E87" s="14"/>
      <c r="F87" s="14"/>
      <c r="G87" s="14"/>
      <c r="H87" s="14"/>
      <c r="I87" s="14"/>
      <c r="J87" s="6">
        <v>50</v>
      </c>
      <c r="K87" s="9"/>
      <c r="L87" s="6">
        <f>J87*K87</f>
        <v>0</v>
      </c>
      <c r="M87" s="10"/>
    </row>
    <row r="88" spans="1:13" ht="18" x14ac:dyDescent="0.2">
      <c r="A88" s="13" t="s">
        <v>77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7">
        <f>SUM(L86:L87)</f>
        <v>0</v>
      </c>
    </row>
    <row r="89" spans="1:13" ht="18" hidden="1" x14ac:dyDescent="0.2">
      <c r="A89" s="15" t="s">
        <v>73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7">
        <f>L88-100</f>
        <v>-100</v>
      </c>
    </row>
    <row r="90" spans="1:13" ht="18" x14ac:dyDescent="0.2">
      <c r="A90" s="13" t="s">
        <v>80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7">
        <f>IF(L88&gt;100,L88-L89,L88)</f>
        <v>0</v>
      </c>
    </row>
    <row r="92" spans="1:13" ht="22" x14ac:dyDescent="0.3">
      <c r="A92" s="18" t="s">
        <v>68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6">
        <f>SUM(L71+L82+L90)</f>
        <v>0</v>
      </c>
      <c r="M92" s="16"/>
    </row>
    <row r="93" spans="1:13" ht="22" x14ac:dyDescent="0.3">
      <c r="A93" s="19" t="s">
        <v>78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7" t="str">
        <f>IF(L69&gt;300,L69-300,"sem excedente")</f>
        <v>sem excedente</v>
      </c>
      <c r="M93" s="17"/>
    </row>
  </sheetData>
  <sheetProtection algorithmName="SHA-512" hashValue="yMVNmPjvh5izGpQtIc+GtGfLJEyKnYEZ5Rp+1kd9hohH7AieIiMNpMqGKO6B7tCFNvZD5IYE2+U0srUMsgLo/A==" saltValue="7maBpCkDlx1LBBdgoknXfg==" spinCount="100000" sheet="1"/>
  <mergeCells count="81">
    <mergeCell ref="B21:L21"/>
    <mergeCell ref="B22:L22"/>
    <mergeCell ref="B23:L23"/>
    <mergeCell ref="A13:B13"/>
    <mergeCell ref="A14:B14"/>
    <mergeCell ref="A17:L17"/>
    <mergeCell ref="B18:L18"/>
    <mergeCell ref="A1:C5"/>
    <mergeCell ref="B19:L19"/>
    <mergeCell ref="B20:L20"/>
    <mergeCell ref="A8:L8"/>
    <mergeCell ref="A9:L9"/>
    <mergeCell ref="A11:L11"/>
    <mergeCell ref="C13:L13"/>
    <mergeCell ref="C14:L14"/>
    <mergeCell ref="B24:L24"/>
    <mergeCell ref="B25:L25"/>
    <mergeCell ref="B38:L38"/>
    <mergeCell ref="B27:L27"/>
    <mergeCell ref="B28:L28"/>
    <mergeCell ref="B29:L29"/>
    <mergeCell ref="B30:L30"/>
    <mergeCell ref="B31:L31"/>
    <mergeCell ref="B32:L32"/>
    <mergeCell ref="B33:L33"/>
    <mergeCell ref="B26:L26"/>
    <mergeCell ref="A54:M54"/>
    <mergeCell ref="A48:L48"/>
    <mergeCell ref="A49:L49"/>
    <mergeCell ref="A50:L50"/>
    <mergeCell ref="A51:L51"/>
    <mergeCell ref="A45:L45"/>
    <mergeCell ref="A46:L46"/>
    <mergeCell ref="A47:L47"/>
    <mergeCell ref="B34:L34"/>
    <mergeCell ref="B35:L35"/>
    <mergeCell ref="B36:L36"/>
    <mergeCell ref="B37:L37"/>
    <mergeCell ref="B63:I63"/>
    <mergeCell ref="B64:I64"/>
    <mergeCell ref="B65:I65"/>
    <mergeCell ref="A55:I55"/>
    <mergeCell ref="B56:I56"/>
    <mergeCell ref="A40:L40"/>
    <mergeCell ref="A41:L41"/>
    <mergeCell ref="A42:L42"/>
    <mergeCell ref="A43:L43"/>
    <mergeCell ref="A44:L44"/>
    <mergeCell ref="B57:I57"/>
    <mergeCell ref="B58:I58"/>
    <mergeCell ref="B59:I59"/>
    <mergeCell ref="B60:I60"/>
    <mergeCell ref="B61:I61"/>
    <mergeCell ref="B62:I62"/>
    <mergeCell ref="B66:I66"/>
    <mergeCell ref="B86:I86"/>
    <mergeCell ref="B87:I87"/>
    <mergeCell ref="B68:I68"/>
    <mergeCell ref="A69:K69"/>
    <mergeCell ref="A73:M73"/>
    <mergeCell ref="A74:I74"/>
    <mergeCell ref="B75:I75"/>
    <mergeCell ref="B67:I67"/>
    <mergeCell ref="A70:K70"/>
    <mergeCell ref="B76:I76"/>
    <mergeCell ref="L92:M92"/>
    <mergeCell ref="L93:M93"/>
    <mergeCell ref="A88:K88"/>
    <mergeCell ref="A92:K92"/>
    <mergeCell ref="A93:K93"/>
    <mergeCell ref="A80:K80"/>
    <mergeCell ref="A84:M84"/>
    <mergeCell ref="A90:K90"/>
    <mergeCell ref="A85:I85"/>
    <mergeCell ref="B77:I77"/>
    <mergeCell ref="B78:I78"/>
    <mergeCell ref="B79:I79"/>
    <mergeCell ref="A81:K81"/>
    <mergeCell ref="A89:K89"/>
    <mergeCell ref="A82:K82"/>
    <mergeCell ref="A71:K7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Produção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de Sousa</dc:creator>
  <cp:lastModifiedBy>Christian de Sousa</cp:lastModifiedBy>
  <dcterms:created xsi:type="dcterms:W3CDTF">2024-01-15T17:20:15Z</dcterms:created>
  <dcterms:modified xsi:type="dcterms:W3CDTF">2024-06-19T22:16:33Z</dcterms:modified>
</cp:coreProperties>
</file>